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4\Documents\"/>
    </mc:Choice>
  </mc:AlternateContent>
  <xr:revisionPtr revIDLastSave="0" documentId="13_ncr:1_{39973F49-3DC4-4BE7-B5EF-3CE46C873318}" xr6:coauthVersionLast="47" xr6:coauthVersionMax="47" xr10:uidLastSave="{00000000-0000-0000-0000-000000000000}"/>
  <bookViews>
    <workbookView xWindow="-120" yWindow="-120" windowWidth="29040" windowHeight="15840" xr2:uid="{1612F302-383F-4D59-8657-B309D7C3D5F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85" i="1"/>
  <c r="E25" i="1"/>
  <c r="E98" i="1" l="1"/>
</calcChain>
</file>

<file path=xl/sharedStrings.xml><?xml version="1.0" encoding="utf-8"?>
<sst xmlns="http://schemas.openxmlformats.org/spreadsheetml/2006/main" count="314" uniqueCount="192">
  <si>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</si>
  <si>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</si>
  <si>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</si>
  <si>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</si>
  <si>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</si>
  <si>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</si>
  <si>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</si>
  <si>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</si>
  <si>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</si>
  <si>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</si>
  <si>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ANTISEPTICA D.O.O.</t>
  </si>
  <si>
    <t>65383803641</t>
  </si>
  <si>
    <t>Velika Gorica</t>
  </si>
  <si>
    <t>3222 - ZALIHE MATERIJALA ZA REDOVNE POTREBE</t>
  </si>
  <si>
    <t>AQUAKORI NOVA d.o.o.</t>
  </si>
  <si>
    <t>62979925717</t>
  </si>
  <si>
    <t>Varaždin</t>
  </si>
  <si>
    <t>3234 - KOMUNALNE USLUGE</t>
  </si>
  <si>
    <t>AURA FIT ustanova za zdravstvenu skrb</t>
  </si>
  <si>
    <t>20752352202</t>
  </si>
  <si>
    <t>3236 - ZDRAVSTVENE I VETERINARSKE USLUGE</t>
  </si>
  <si>
    <t>AUTOMOBIL LONČAR D.O.O.</t>
  </si>
  <si>
    <t>30081527443</t>
  </si>
  <si>
    <t>3232 - USLUGE TEKUĆEG I INVESTICIJSKOG ODRŽAVANJA</t>
  </si>
  <si>
    <t>88826408293</t>
  </si>
  <si>
    <t>3239 - OSTALE USLUGE</t>
  </si>
  <si>
    <t>B.A.M.T. TRGOVINA d.o.o.</t>
  </si>
  <si>
    <t>65861549138</t>
  </si>
  <si>
    <t>3225 - SITNI INVENTAR I AUTO GUME</t>
  </si>
  <si>
    <t>BAUHAUS VARAŽDIN</t>
  </si>
  <si>
    <t>71642207963</t>
  </si>
  <si>
    <t>4221 - UREDSKA OPREMA I NAMJEŠTAJ</t>
  </si>
  <si>
    <t>BELAJ D.O.O.</t>
  </si>
  <si>
    <t>74006494666</t>
  </si>
  <si>
    <t>26187994862</t>
  </si>
  <si>
    <t>3292 - PREMIJE OSIGURANJA</t>
  </si>
  <si>
    <t>3299 - OSTALI NESPOMENUTI RASHODI POSLOVANJA</t>
  </si>
  <si>
    <t>ČISTOĆA D.O.O. VARAŽDIN</t>
  </si>
  <si>
    <t>02371889218</t>
  </si>
  <si>
    <t>DOM ZDRAVLJA VARAŽDINSKE ŽUPANIJE</t>
  </si>
  <si>
    <t>04489447850</t>
  </si>
  <si>
    <t>3223 - ENERGIJA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</si>
  <si>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</si>
  <si>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</si>
  <si>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</si>
  <si>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</si>
  <si>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</si>
  <si>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</si>
  <si>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</si>
  <si>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</si>
  <si>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</si>
  <si>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</si>
  <si>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</si>
  <si>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 OPSKRBA d.o.o.</t>
  </si>
  <si>
    <t>63073332379</t>
  </si>
  <si>
    <t>HEP-PLIN d.o.o.</t>
  </si>
  <si>
    <t>41317489366</t>
  </si>
  <si>
    <t>Osijek</t>
  </si>
  <si>
    <t>HRT</t>
  </si>
  <si>
    <t>68419124305</t>
  </si>
  <si>
    <t>3295 - PRISTOJBE I NAKNADE</t>
  </si>
  <si>
    <t>HP-HRVATSKA POŠTA d.d.</t>
  </si>
  <si>
    <t>87311810356</t>
  </si>
  <si>
    <t>3231 - USLUGE TELEFONA, POŠTE I PRIJEVOZA</t>
  </si>
  <si>
    <t>HRVATSKE AUTOCESTE D.O.O.</t>
  </si>
  <si>
    <t>57500462912</t>
  </si>
  <si>
    <t>HRVATSKI TELEKOM D.D.</t>
  </si>
  <si>
    <t>81793146560</t>
  </si>
  <si>
    <t>IKEA HRVATSKA d.o.o.</t>
  </si>
  <si>
    <t>21523879111</t>
  </si>
  <si>
    <t>Sesvetski Kraljevec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</si>
  <si>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</si>
  <si>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</si>
  <si>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</si>
  <si>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</si>
  <si>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</si>
  <si>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</si>
  <si>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</si>
  <si>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3224 - MATERIJAL I DIJELOVI ZA TEKUĆE I INVEST. ODRŽAVANJE</t>
  </si>
  <si>
    <t>IVKOM D.D.</t>
  </si>
  <si>
    <t>31407797858</t>
  </si>
  <si>
    <t>Ivanec</t>
  </si>
  <si>
    <t>JAVNI BILJEŽNIK LANA MIHINJAČ</t>
  </si>
  <si>
    <t>JYSK d.o.o.</t>
  </si>
  <si>
    <t>64729046835</t>
  </si>
  <si>
    <t>KARDIAN d.o.o.</t>
  </si>
  <si>
    <t>17406113186</t>
  </si>
  <si>
    <t>KAUFLAND HRVATSKA k.d.</t>
  </si>
  <si>
    <t>47432874968</t>
  </si>
  <si>
    <t>KONZUM d.o.o.</t>
  </si>
  <si>
    <t>62226620908</t>
  </si>
  <si>
    <t>3293 - REPREZENTACIJA</t>
  </si>
  <si>
    <t>LATEKS d.o.o.</t>
  </si>
  <si>
    <t>15590766668</t>
  </si>
  <si>
    <t>Šenkovec</t>
  </si>
  <si>
    <t>LINKS D.O.O</t>
  </si>
  <si>
    <t>32614011568</t>
  </si>
  <si>
    <t>29732862130</t>
  </si>
  <si>
    <t>Ludbreg</t>
  </si>
  <si>
    <t>04492664153</t>
  </si>
  <si>
    <t>Sveta Nedjelja</t>
  </si>
  <si>
    <t>MEDICINA-PROMET D.O.O.</t>
  </si>
  <si>
    <t>89990147407</t>
  </si>
  <si>
    <t>MEDIKA d.d.</t>
  </si>
  <si>
    <t>94818858923</t>
  </si>
  <si>
    <t>59012038405</t>
  </si>
  <si>
    <t>MESSER CROATIA PLIN D.O.O.</t>
  </si>
  <si>
    <t>32179081874</t>
  </si>
  <si>
    <t>Zaprešić</t>
  </si>
  <si>
    <t>3222 - MATERIJAL I SIROVINE</t>
  </si>
  <si>
    <t>3235 - ZAKUPNINE I NAJAMNINE</t>
  </si>
  <si>
    <t>NOVOKOM d.o.o.</t>
  </si>
  <si>
    <t>51899768388</t>
  </si>
  <si>
    <t>Novi Marof</t>
  </si>
  <si>
    <t>86453829502</t>
  </si>
  <si>
    <t>59638828302</t>
  </si>
  <si>
    <t>OPTIMAR ADRIA D.O.O.</t>
  </si>
  <si>
    <t>57802583362</t>
  </si>
  <si>
    <t>Rijeka</t>
  </si>
  <si>
    <t>PLETEX d.o.o.</t>
  </si>
  <si>
    <t>43986553839</t>
  </si>
  <si>
    <t>Čakovec</t>
  </si>
  <si>
    <t>PMG PRODUKTI D.O.O.</t>
  </si>
  <si>
    <t>13364595467</t>
  </si>
  <si>
    <t>POTOS D.O.O.</t>
  </si>
  <si>
    <t>84049547835</t>
  </si>
  <si>
    <t>RINELS d.o.o.</t>
  </si>
  <si>
    <t>06087947132</t>
  </si>
  <si>
    <t>ROG D.O.O. VARAŽDIN</t>
  </si>
  <si>
    <t>39483344029</t>
  </si>
  <si>
    <t>SANOL H d.o.o.</t>
  </si>
  <si>
    <t>70869514300</t>
  </si>
  <si>
    <t>Zagreb-Susedgrad</t>
  </si>
  <si>
    <t>SATUS SIGA d.o.o.</t>
  </si>
  <si>
    <t>35447338435</t>
  </si>
  <si>
    <t>3227 - SLUŽBENA, RADNA I ZAŠTITNA ODJEĆA I OBUĆA</t>
  </si>
  <si>
    <t>SPAR HRVATSKA d.o.o.</t>
  </si>
  <si>
    <t>46108893754</t>
  </si>
  <si>
    <t>SVEUČILIŠTE SJEVER</t>
  </si>
  <si>
    <t>59624928052</t>
  </si>
  <si>
    <t>Koprivnica</t>
  </si>
  <si>
    <t>3721 - NAKNADE GRAĐANIMA I KUĆANSTVIMA U NOVCU</t>
  </si>
  <si>
    <t>TEB-POSLOVNO SAVJETOVANJE d.o.o.</t>
  </si>
  <si>
    <t>99944170669</t>
  </si>
  <si>
    <t>3213 - STRUČNO USAVRŠAVANJE ZAPOSLENIKA</t>
  </si>
  <si>
    <t>TISAK PLUS D.O.O.</t>
  </si>
  <si>
    <t>32497003047</t>
  </si>
  <si>
    <t>TOKIĆ d.o.o.</t>
  </si>
  <si>
    <t>74867487620</t>
  </si>
  <si>
    <t>Sesvete</t>
  </si>
  <si>
    <t>UNIVERZAL D.O.O.</t>
  </si>
  <si>
    <t>71843925886</t>
  </si>
  <si>
    <t>39048902955</t>
  </si>
  <si>
    <t>VIJAK D.O.O.</t>
  </si>
  <si>
    <t>56696870950</t>
  </si>
  <si>
    <t>VITOS D.O.O.</t>
  </si>
  <si>
    <t>17365305988</t>
  </si>
  <si>
    <t>ZAGREBAČKA BANKA d.d.</t>
  </si>
  <si>
    <t>92963223473</t>
  </si>
  <si>
    <t>3431 - BANKARSKE USLUGE I USLUGE PLATNOG PROMETA</t>
  </si>
  <si>
    <t>20184981156</t>
  </si>
  <si>
    <t>3111 - PLAĆE ZA REDOVAN RAD</t>
  </si>
  <si>
    <t>3113 - PLAĆE ZA PREKOVREMENI RAD</t>
  </si>
  <si>
    <t>3114 - PLAĆE ZA POSEBNE UVJETE RADA</t>
  </si>
  <si>
    <t>3121 - OSTALI RASHODI ZA ZAPOSLENE</t>
  </si>
  <si>
    <t>3132 - DOPRINOSI ZA OBVEZNO ZDRAVSTVENO OSIGURANJE</t>
  </si>
  <si>
    <t>3211 - SLUŽBENA PUTOVANJA</t>
  </si>
  <si>
    <t>3212 - NAKNADE ZA PRIJEVOZ, RAD NA TERENU I ODVOJENI ŽIVOT</t>
  </si>
  <si>
    <t>AUTOSERVISNI CENTAR d.d.</t>
  </si>
  <si>
    <t>CROATIA OSIGURANJE,d.d.</t>
  </si>
  <si>
    <t>LUKOM d.o.o.</t>
  </si>
  <si>
    <t>MEDICAL INTERTRADE D.O.O.</t>
  </si>
  <si>
    <t>OPĆA BOLNICA VARAŽDIN</t>
  </si>
  <si>
    <t>VARKOM D.D.</t>
  </si>
  <si>
    <t>UKUPNO:</t>
  </si>
  <si>
    <t>NASTAVNI ZAVOD ZA HITNU MEDICINU 
VARAŽDINSKE ŽUPANIJE</t>
  </si>
  <si>
    <t>ZAVOD ZA JAVNO ZDRAVSTVO 
VARAŽDINSKE ŽUPANIJE</t>
  </si>
  <si>
    <t>ODVJETNIČKO DRUŠTVO PETRIĆ
 I PARTNERI D.O.O.</t>
  </si>
  <si>
    <t>SERVIS KUĆANSKIH APARATA 
ŽELJKO DVORSKI</t>
  </si>
  <si>
    <t>IZVJEŠĆE O TROŠENJU SREDSTAVA - SIJEČANJ 2024.G.</t>
  </si>
  <si>
    <t>SVEUKUPNO:</t>
  </si>
  <si>
    <t>NARODNE NOVINE D.D.</t>
  </si>
  <si>
    <t>64546066176</t>
  </si>
  <si>
    <t>URKA D.O.O.</t>
  </si>
  <si>
    <t>28424041057</t>
  </si>
  <si>
    <t>INTERNET - obrt za web i informatičku 
sigurnost vl. PAUL ROSENTHAL</t>
  </si>
  <si>
    <t>3291 - NAKNADE ZA RAD PREDSTAV. I IZVRŠ.TIJELA,POVJEREN. I SLIČNO (bruto iznos s doprinosima na bruto)</t>
  </si>
  <si>
    <t>3241 - NAKNADE TROŠK. OSOBAMA IZVAN RADNOG ODNOSA 
 (bruto iznos s doprinosima na bruto)</t>
  </si>
  <si>
    <t xml:space="preserve">MEDIX-RAY D.O.O. </t>
  </si>
  <si>
    <t>CVJEĆARSKO ARANŽERSKE USLUGE, 
Boris Slunjski</t>
  </si>
  <si>
    <t>Naziv isplatitelja</t>
  </si>
  <si>
    <t>3433 -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</si>
</sst>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49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49" fontId="0" fillId="2" borderId="0" xfId="0" applyNumberFormat="1" applyFill="1"/>
    <xf numFmtId="0" fontId="0" fillId="2" borderId="0" xfId="0" applyFill="1"/>
    <xf numFmtId="4" fontId="1" fillId="2" borderId="0" xfId="0" applyNumberFormat="1" applyFont="1" applyFill="1"/>
    <xf numFmtId="4" fontId="0" fillId="2" borderId="0" xfId="0" applyNumberFormat="1" applyFill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71D2-44C0-4013-9F2D-56754A8CE596}">
  <sheetPr>
    <pageSetUpPr fitToPage="1"/>
  </sheetPr>
  <dimension ref="A1:G98"/>
  <sheetViews>
    <sheetView tabSelected="1" topLeftCell="A82" workbookViewId="0">
      <selection activeCell="E97" sqref="E97"/>
    </sheetView>
  </sheetViews>
  <sheetFormatPr defaultRowHeight="15" x14ac:dyDescent="0.25"/>
  <cols>
    <col min="1" max="1" width="11.7109375" style="3" customWidth="1"/>
    <col min="2" max="2" width="37.7109375" customWidth="1"/>
    <col min="3" max="3" width="17.28515625" style="1" customWidth="1"/>
    <col min="4" max="4" width="17.7109375" customWidth="1"/>
    <col min="5" max="5" width="16.28515625" style="2" customWidth="1"/>
    <col min="6" max="6" width="3.85546875" style="2" customWidth="1"/>
    <col min="7" max="7" width="57.140625" customWidth="1"/>
  </cols>
  <sheetData>
    <row r="1" spans="1:7" x14ac:dyDescent="0.25">
      <c r="A1" s="23" t="s">
        <v>190</v>
      </c>
      <c r="B1" s="23"/>
    </row>
    <row r="2" spans="1:7" ht="33.75" customHeight="1" x14ac:dyDescent="0.25">
      <c r="A2" s="7" t="s">
        <v>175</v>
      </c>
      <c r="B2" s="6"/>
    </row>
    <row r="3" spans="1:7" x14ac:dyDescent="0.25">
      <c r="A3" s="6"/>
      <c r="B3" s="6"/>
    </row>
    <row r="4" spans="1:7" x14ac:dyDescent="0.25">
      <c r="B4" s="3"/>
      <c r="C4" s="11" t="s">
        <v>179</v>
      </c>
      <c r="D4" s="11"/>
      <c r="E4" s="11"/>
      <c r="F4" s="9"/>
    </row>
    <row r="7" spans="1:7" s="13" customFormat="1" x14ac:dyDescent="0.25">
      <c r="A7" s="12" t="s">
        <v>0</v>
      </c>
      <c r="B7" s="13" t="s">
        <v>1</v>
      </c>
      <c r="C7" s="14" t="s">
        <v>2</v>
      </c>
      <c r="D7" s="13" t="s">
        <v>3</v>
      </c>
      <c r="E7" s="15" t="s">
        <v>4</v>
      </c>
      <c r="F7" s="15"/>
      <c r="G7" s="12" t="s">
        <v>5</v>
      </c>
    </row>
    <row r="8" spans="1:7" x14ac:dyDescent="0.25">
      <c r="A8" s="3">
        <v>1</v>
      </c>
      <c r="B8" t="s">
        <v>6</v>
      </c>
      <c r="C8" s="1" t="s">
        <v>7</v>
      </c>
      <c r="D8" t="s">
        <v>8</v>
      </c>
      <c r="E8" s="2">
        <v>395.79</v>
      </c>
      <c r="G8" t="s">
        <v>9</v>
      </c>
    </row>
    <row r="9" spans="1:7" x14ac:dyDescent="0.25">
      <c r="A9" s="3">
        <v>1</v>
      </c>
      <c r="B9" t="s">
        <v>10</v>
      </c>
      <c r="C9" s="1" t="s">
        <v>11</v>
      </c>
      <c r="D9" t="s">
        <v>12</v>
      </c>
      <c r="E9" s="2">
        <v>305.92</v>
      </c>
      <c r="G9" t="s">
        <v>13</v>
      </c>
    </row>
    <row r="10" spans="1:7" x14ac:dyDescent="0.25">
      <c r="A10" s="3">
        <v>1</v>
      </c>
      <c r="B10" t="s">
        <v>14</v>
      </c>
      <c r="C10" s="1" t="s">
        <v>15</v>
      </c>
      <c r="D10" t="s">
        <v>16</v>
      </c>
      <c r="E10" s="2">
        <v>273.64</v>
      </c>
      <c r="G10" t="s">
        <v>17</v>
      </c>
    </row>
    <row r="11" spans="1:7" x14ac:dyDescent="0.25">
      <c r="A11" s="3">
        <v>1</v>
      </c>
      <c r="B11" t="s">
        <v>18</v>
      </c>
      <c r="C11" s="1" t="s">
        <v>19</v>
      </c>
      <c r="D11" t="s">
        <v>16</v>
      </c>
      <c r="E11" s="2">
        <v>446.4</v>
      </c>
      <c r="G11" t="s">
        <v>20</v>
      </c>
    </row>
    <row r="12" spans="1:7" x14ac:dyDescent="0.25">
      <c r="A12" s="3">
        <v>1</v>
      </c>
      <c r="B12" t="s">
        <v>21</v>
      </c>
      <c r="C12" s="1" t="s">
        <v>22</v>
      </c>
      <c r="D12" t="s">
        <v>16</v>
      </c>
      <c r="E12" s="2">
        <v>2830.5</v>
      </c>
      <c r="G12" t="s">
        <v>23</v>
      </c>
    </row>
    <row r="13" spans="1:7" x14ac:dyDescent="0.25">
      <c r="A13" s="3">
        <v>1</v>
      </c>
      <c r="B13" t="s">
        <v>168</v>
      </c>
      <c r="C13" s="1" t="s">
        <v>24</v>
      </c>
      <c r="D13" t="s">
        <v>16</v>
      </c>
      <c r="E13" s="2">
        <v>373.1</v>
      </c>
      <c r="G13" t="s">
        <v>25</v>
      </c>
    </row>
    <row r="14" spans="1:7" x14ac:dyDescent="0.25">
      <c r="A14" s="3">
        <v>1</v>
      </c>
      <c r="B14" t="s">
        <v>26</v>
      </c>
      <c r="C14" s="1" t="s">
        <v>27</v>
      </c>
      <c r="D14" t="s">
        <v>8</v>
      </c>
      <c r="E14" s="2">
        <v>174.5</v>
      </c>
      <c r="G14" t="s">
        <v>28</v>
      </c>
    </row>
    <row r="15" spans="1:7" x14ac:dyDescent="0.25">
      <c r="A15" s="3">
        <v>1</v>
      </c>
      <c r="B15" t="s">
        <v>29</v>
      </c>
      <c r="C15" s="1" t="s">
        <v>30</v>
      </c>
      <c r="D15" t="s">
        <v>16</v>
      </c>
      <c r="E15" s="2">
        <v>1116</v>
      </c>
      <c r="G15" t="s">
        <v>31</v>
      </c>
    </row>
    <row r="16" spans="1:7" x14ac:dyDescent="0.25">
      <c r="A16" s="3">
        <v>1</v>
      </c>
      <c r="B16" t="s">
        <v>32</v>
      </c>
      <c r="C16" s="1" t="s">
        <v>33</v>
      </c>
      <c r="D16" t="s">
        <v>16</v>
      </c>
      <c r="E16" s="2">
        <v>20</v>
      </c>
      <c r="G16" t="s">
        <v>25</v>
      </c>
    </row>
    <row r="17" spans="1:7" x14ac:dyDescent="0.25">
      <c r="A17" s="3">
        <v>1</v>
      </c>
      <c r="B17" t="s">
        <v>169</v>
      </c>
      <c r="C17" s="1" t="s">
        <v>34</v>
      </c>
      <c r="D17" t="s">
        <v>8</v>
      </c>
      <c r="E17" s="2">
        <v>1861.88</v>
      </c>
      <c r="G17" t="s">
        <v>35</v>
      </c>
    </row>
    <row r="18" spans="1:7" ht="30" x14ac:dyDescent="0.25">
      <c r="A18" s="3">
        <v>1</v>
      </c>
      <c r="B18" s="10" t="s">
        <v>189</v>
      </c>
      <c r="E18" s="2">
        <v>50</v>
      </c>
      <c r="G18" t="s">
        <v>36</v>
      </c>
    </row>
    <row r="19" spans="1:7" x14ac:dyDescent="0.25">
      <c r="A19" s="3">
        <v>1</v>
      </c>
      <c r="B19" t="s">
        <v>37</v>
      </c>
      <c r="C19" s="1" t="s">
        <v>38</v>
      </c>
      <c r="D19" t="s">
        <v>16</v>
      </c>
      <c r="E19" s="2">
        <v>88.78</v>
      </c>
      <c r="G19" t="s">
        <v>17</v>
      </c>
    </row>
    <row r="20" spans="1:7" x14ac:dyDescent="0.25">
      <c r="A20" s="3">
        <v>1</v>
      </c>
      <c r="B20" t="s">
        <v>39</v>
      </c>
      <c r="C20" s="1" t="s">
        <v>40</v>
      </c>
      <c r="D20" t="s">
        <v>16</v>
      </c>
      <c r="E20" s="2">
        <v>1548.79</v>
      </c>
      <c r="G20" t="s">
        <v>41</v>
      </c>
    </row>
    <row r="21" spans="1:7" x14ac:dyDescent="0.25">
      <c r="A21" s="3">
        <v>1</v>
      </c>
      <c r="B21" t="s">
        <v>39</v>
      </c>
      <c r="C21" s="1" t="s">
        <v>40</v>
      </c>
      <c r="D21" t="s">
        <v>16</v>
      </c>
      <c r="E21" s="2">
        <v>26.43</v>
      </c>
      <c r="G21" t="s">
        <v>23</v>
      </c>
    </row>
    <row r="22" spans="1:7" x14ac:dyDescent="0.25">
      <c r="A22" s="3">
        <v>1</v>
      </c>
      <c r="B22" t="s">
        <v>39</v>
      </c>
      <c r="C22" s="1" t="s">
        <v>40</v>
      </c>
      <c r="D22" t="s">
        <v>16</v>
      </c>
      <c r="E22" s="2">
        <v>264.66000000000003</v>
      </c>
      <c r="G22" t="s">
        <v>17</v>
      </c>
    </row>
    <row r="23" spans="1:7" x14ac:dyDescent="0.25">
      <c r="A23" s="3">
        <v>1</v>
      </c>
      <c r="B23" t="s">
        <v>39</v>
      </c>
      <c r="C23" s="1" t="s">
        <v>40</v>
      </c>
      <c r="D23" t="s">
        <v>16</v>
      </c>
      <c r="E23" s="2">
        <v>122.43</v>
      </c>
      <c r="G23" t="s">
        <v>25</v>
      </c>
    </row>
    <row r="24" spans="1:7" x14ac:dyDescent="0.25">
      <c r="A24" s="3">
        <v>1</v>
      </c>
      <c r="B24" s="5" t="s">
        <v>39</v>
      </c>
      <c r="C24" s="1" t="s">
        <v>40</v>
      </c>
      <c r="D24" t="s">
        <v>16</v>
      </c>
      <c r="E24" s="2">
        <v>34.46</v>
      </c>
      <c r="G24" t="s">
        <v>36</v>
      </c>
    </row>
    <row r="25" spans="1:7" x14ac:dyDescent="0.25">
      <c r="B25" s="4" t="s">
        <v>174</v>
      </c>
      <c r="E25" s="2">
        <f>SUM(E20:E24)</f>
        <v>1996.7700000000002</v>
      </c>
    </row>
    <row r="26" spans="1:7" x14ac:dyDescent="0.25">
      <c r="A26" s="3">
        <v>1</v>
      </c>
      <c r="B26" t="s">
        <v>42</v>
      </c>
      <c r="C26" s="1" t="s">
        <v>43</v>
      </c>
      <c r="D26" t="s">
        <v>16</v>
      </c>
      <c r="E26" s="2">
        <v>248.85</v>
      </c>
      <c r="G26" t="s">
        <v>44</v>
      </c>
    </row>
    <row r="27" spans="1:7" x14ac:dyDescent="0.25">
      <c r="A27" s="3">
        <v>1</v>
      </c>
      <c r="B27" t="s">
        <v>45</v>
      </c>
      <c r="C27" s="1" t="s">
        <v>46</v>
      </c>
      <c r="D27" t="s">
        <v>8</v>
      </c>
      <c r="E27" s="2">
        <v>20.71</v>
      </c>
      <c r="G27" t="s">
        <v>44</v>
      </c>
    </row>
    <row r="28" spans="1:7" x14ac:dyDescent="0.25">
      <c r="A28" s="3">
        <v>1</v>
      </c>
      <c r="B28" t="s">
        <v>47</v>
      </c>
      <c r="C28" s="1" t="s">
        <v>48</v>
      </c>
      <c r="D28" t="s">
        <v>8</v>
      </c>
      <c r="E28" s="2">
        <v>16.600000000000001</v>
      </c>
      <c r="G28" t="s">
        <v>36</v>
      </c>
    </row>
    <row r="29" spans="1:7" x14ac:dyDescent="0.25">
      <c r="A29" s="3">
        <v>1</v>
      </c>
      <c r="B29" t="s">
        <v>49</v>
      </c>
      <c r="C29" s="1" t="s">
        <v>50</v>
      </c>
      <c r="D29" t="s">
        <v>8</v>
      </c>
      <c r="E29" s="2">
        <v>247.84</v>
      </c>
      <c r="G29" t="s">
        <v>17</v>
      </c>
    </row>
    <row r="30" spans="1:7" x14ac:dyDescent="0.25">
      <c r="A30" s="3">
        <v>1</v>
      </c>
      <c r="B30" t="s">
        <v>51</v>
      </c>
      <c r="C30" s="1" t="s">
        <v>52</v>
      </c>
      <c r="D30" t="s">
        <v>16</v>
      </c>
      <c r="E30" s="2">
        <v>31</v>
      </c>
      <c r="G30" t="s">
        <v>23</v>
      </c>
    </row>
    <row r="31" spans="1:7" x14ac:dyDescent="0.25">
      <c r="A31" s="3">
        <v>1</v>
      </c>
      <c r="B31" t="s">
        <v>53</v>
      </c>
      <c r="C31" s="1" t="s">
        <v>54</v>
      </c>
      <c r="D31" t="s">
        <v>8</v>
      </c>
      <c r="E31" s="2">
        <v>434.09</v>
      </c>
      <c r="G31" t="s">
        <v>41</v>
      </c>
    </row>
    <row r="32" spans="1:7" x14ac:dyDescent="0.25">
      <c r="A32" s="3">
        <v>1</v>
      </c>
      <c r="B32" t="s">
        <v>55</v>
      </c>
      <c r="C32" s="1" t="s">
        <v>56</v>
      </c>
      <c r="D32" t="s">
        <v>57</v>
      </c>
      <c r="E32" s="2">
        <v>1399.11</v>
      </c>
      <c r="G32" t="s">
        <v>41</v>
      </c>
    </row>
    <row r="33" spans="1:7" x14ac:dyDescent="0.25">
      <c r="A33" s="3">
        <v>1</v>
      </c>
      <c r="B33" t="s">
        <v>58</v>
      </c>
      <c r="C33" s="1" t="s">
        <v>59</v>
      </c>
      <c r="D33" t="s">
        <v>8</v>
      </c>
      <c r="E33" s="2">
        <v>42.48</v>
      </c>
      <c r="G33" t="s">
        <v>60</v>
      </c>
    </row>
    <row r="34" spans="1:7" x14ac:dyDescent="0.25">
      <c r="A34" s="3">
        <v>1</v>
      </c>
      <c r="B34" t="s">
        <v>61</v>
      </c>
      <c r="C34" s="1" t="s">
        <v>62</v>
      </c>
      <c r="D34" t="s">
        <v>12</v>
      </c>
      <c r="E34" s="2">
        <v>14.64</v>
      </c>
      <c r="G34" t="s">
        <v>63</v>
      </c>
    </row>
    <row r="35" spans="1:7" x14ac:dyDescent="0.25">
      <c r="A35" s="3">
        <v>1</v>
      </c>
      <c r="B35" t="s">
        <v>64</v>
      </c>
      <c r="C35" s="1" t="s">
        <v>65</v>
      </c>
      <c r="D35" t="s">
        <v>8</v>
      </c>
      <c r="E35" s="2">
        <v>512.5</v>
      </c>
      <c r="G35" t="s">
        <v>28</v>
      </c>
    </row>
    <row r="36" spans="1:7" x14ac:dyDescent="0.25">
      <c r="A36" s="3">
        <v>1</v>
      </c>
      <c r="B36" t="s">
        <v>66</v>
      </c>
      <c r="C36" s="1" t="s">
        <v>67</v>
      </c>
      <c r="D36" t="s">
        <v>8</v>
      </c>
      <c r="E36" s="2">
        <v>792.37</v>
      </c>
      <c r="G36" t="s">
        <v>63</v>
      </c>
    </row>
    <row r="37" spans="1:7" x14ac:dyDescent="0.25">
      <c r="A37" s="3">
        <v>1</v>
      </c>
      <c r="B37" t="s">
        <v>68</v>
      </c>
      <c r="C37" s="1" t="s">
        <v>69</v>
      </c>
      <c r="D37" t="s">
        <v>70</v>
      </c>
      <c r="E37" s="2">
        <v>69.94</v>
      </c>
      <c r="G37" t="s">
        <v>28</v>
      </c>
    </row>
    <row r="38" spans="1:7" x14ac:dyDescent="0.25">
      <c r="A38" s="3">
        <v>1</v>
      </c>
      <c r="B38" t="s">
        <v>71</v>
      </c>
      <c r="C38" s="1" t="s">
        <v>72</v>
      </c>
      <c r="D38" t="s">
        <v>8</v>
      </c>
      <c r="E38" s="2">
        <v>20230.330000000002</v>
      </c>
      <c r="G38" t="s">
        <v>41</v>
      </c>
    </row>
    <row r="39" spans="1:7" x14ac:dyDescent="0.25">
      <c r="A39" s="3">
        <v>1</v>
      </c>
      <c r="B39" t="s">
        <v>73</v>
      </c>
      <c r="C39" s="1" t="s">
        <v>74</v>
      </c>
      <c r="D39" t="s">
        <v>8</v>
      </c>
      <c r="E39" s="2">
        <v>199.09</v>
      </c>
      <c r="G39" t="s">
        <v>75</v>
      </c>
    </row>
    <row r="40" spans="1:7" x14ac:dyDescent="0.25">
      <c r="A40" s="3">
        <v>1</v>
      </c>
      <c r="B40" t="s">
        <v>76</v>
      </c>
      <c r="C40" s="1" t="s">
        <v>77</v>
      </c>
      <c r="D40" t="s">
        <v>16</v>
      </c>
      <c r="E40" s="2">
        <v>1162.8800000000001</v>
      </c>
      <c r="G40" t="s">
        <v>78</v>
      </c>
    </row>
    <row r="41" spans="1:7" x14ac:dyDescent="0.25">
      <c r="A41" s="3">
        <v>1</v>
      </c>
      <c r="B41" t="s">
        <v>79</v>
      </c>
      <c r="C41" s="1" t="s">
        <v>80</v>
      </c>
      <c r="D41" t="s">
        <v>81</v>
      </c>
      <c r="E41" s="2">
        <v>12.37</v>
      </c>
      <c r="G41" t="s">
        <v>17</v>
      </c>
    </row>
    <row r="42" spans="1:7" x14ac:dyDescent="0.25">
      <c r="A42" s="3">
        <v>1</v>
      </c>
      <c r="B42" t="s">
        <v>82</v>
      </c>
      <c r="E42" s="2">
        <v>121.69</v>
      </c>
      <c r="G42" t="s">
        <v>75</v>
      </c>
    </row>
    <row r="43" spans="1:7" x14ac:dyDescent="0.25">
      <c r="A43" s="3">
        <v>1</v>
      </c>
      <c r="B43" t="s">
        <v>83</v>
      </c>
      <c r="C43" s="1" t="s">
        <v>84</v>
      </c>
      <c r="D43" t="s">
        <v>8</v>
      </c>
      <c r="E43" s="2">
        <v>80</v>
      </c>
      <c r="G43" t="s">
        <v>28</v>
      </c>
    </row>
    <row r="44" spans="1:7" x14ac:dyDescent="0.25">
      <c r="A44" s="3">
        <v>1</v>
      </c>
      <c r="B44" t="s">
        <v>85</v>
      </c>
      <c r="C44" s="1" t="s">
        <v>86</v>
      </c>
      <c r="D44" t="s">
        <v>8</v>
      </c>
      <c r="E44" s="2">
        <v>293.75</v>
      </c>
      <c r="G44" t="s">
        <v>23</v>
      </c>
    </row>
    <row r="45" spans="1:7" x14ac:dyDescent="0.25">
      <c r="A45" s="3">
        <v>1</v>
      </c>
      <c r="B45" t="s">
        <v>87</v>
      </c>
      <c r="C45" s="1" t="s">
        <v>88</v>
      </c>
      <c r="D45" t="s">
        <v>8</v>
      </c>
      <c r="E45" s="2">
        <v>24.99</v>
      </c>
      <c r="G45" t="s">
        <v>28</v>
      </c>
    </row>
    <row r="46" spans="1:7" x14ac:dyDescent="0.25">
      <c r="A46" s="3">
        <v>1</v>
      </c>
      <c r="B46" t="s">
        <v>89</v>
      </c>
      <c r="C46" s="1" t="s">
        <v>90</v>
      </c>
      <c r="D46" t="s">
        <v>8</v>
      </c>
      <c r="E46" s="2">
        <v>23.52</v>
      </c>
      <c r="G46" t="s">
        <v>91</v>
      </c>
    </row>
    <row r="47" spans="1:7" x14ac:dyDescent="0.25">
      <c r="A47" s="3">
        <v>1</v>
      </c>
      <c r="B47" t="s">
        <v>92</v>
      </c>
      <c r="C47" s="1" t="s">
        <v>93</v>
      </c>
      <c r="D47" t="s">
        <v>94</v>
      </c>
      <c r="E47" s="2">
        <v>386.25</v>
      </c>
      <c r="G47" t="s">
        <v>78</v>
      </c>
    </row>
    <row r="48" spans="1:7" x14ac:dyDescent="0.25">
      <c r="A48" s="3">
        <v>1</v>
      </c>
      <c r="B48" t="s">
        <v>95</v>
      </c>
      <c r="C48" s="1" t="s">
        <v>96</v>
      </c>
      <c r="D48" t="s">
        <v>16</v>
      </c>
      <c r="E48" s="2">
        <v>7.99</v>
      </c>
      <c r="G48" t="s">
        <v>9</v>
      </c>
    </row>
    <row r="49" spans="1:7" x14ac:dyDescent="0.25">
      <c r="A49" s="3">
        <v>1</v>
      </c>
      <c r="B49" t="s">
        <v>170</v>
      </c>
      <c r="C49" s="1" t="s">
        <v>97</v>
      </c>
      <c r="D49" t="s">
        <v>98</v>
      </c>
      <c r="E49" s="2">
        <v>30.57</v>
      </c>
      <c r="G49" t="s">
        <v>17</v>
      </c>
    </row>
    <row r="50" spans="1:7" x14ac:dyDescent="0.25">
      <c r="A50" s="3">
        <v>1</v>
      </c>
      <c r="B50" t="s">
        <v>171</v>
      </c>
      <c r="C50" s="1" t="s">
        <v>99</v>
      </c>
      <c r="D50" t="s">
        <v>100</v>
      </c>
      <c r="E50" s="2">
        <v>529.35</v>
      </c>
      <c r="G50" t="s">
        <v>13</v>
      </c>
    </row>
    <row r="51" spans="1:7" x14ac:dyDescent="0.25">
      <c r="A51" s="3">
        <v>1</v>
      </c>
      <c r="B51" t="s">
        <v>101</v>
      </c>
      <c r="C51" s="1" t="s">
        <v>102</v>
      </c>
      <c r="D51" t="s">
        <v>8</v>
      </c>
      <c r="E51" s="2">
        <v>87.68</v>
      </c>
      <c r="G51" t="s">
        <v>13</v>
      </c>
    </row>
    <row r="52" spans="1:7" x14ac:dyDescent="0.25">
      <c r="A52" s="3">
        <v>1</v>
      </c>
      <c r="B52" t="s">
        <v>103</v>
      </c>
      <c r="C52" s="1" t="s">
        <v>104</v>
      </c>
      <c r="D52" t="s">
        <v>8</v>
      </c>
      <c r="E52" s="2">
        <v>1514.08</v>
      </c>
      <c r="G52" t="s">
        <v>13</v>
      </c>
    </row>
    <row r="53" spans="1:7" x14ac:dyDescent="0.25">
      <c r="A53" s="3">
        <v>1</v>
      </c>
      <c r="B53" t="s">
        <v>188</v>
      </c>
      <c r="C53" s="1" t="s">
        <v>105</v>
      </c>
      <c r="D53" t="s">
        <v>8</v>
      </c>
      <c r="E53" s="2">
        <v>156.6</v>
      </c>
      <c r="G53" t="s">
        <v>78</v>
      </c>
    </row>
    <row r="54" spans="1:7" x14ac:dyDescent="0.25">
      <c r="A54" s="3">
        <v>1</v>
      </c>
      <c r="B54" t="s">
        <v>106</v>
      </c>
      <c r="C54" s="1" t="s">
        <v>107</v>
      </c>
      <c r="D54" t="s">
        <v>108</v>
      </c>
      <c r="E54" s="2">
        <v>566.12</v>
      </c>
      <c r="G54" t="s">
        <v>109</v>
      </c>
    </row>
    <row r="55" spans="1:7" x14ac:dyDescent="0.25">
      <c r="A55" s="3">
        <v>1</v>
      </c>
      <c r="B55" t="s">
        <v>106</v>
      </c>
      <c r="C55" s="1" t="s">
        <v>107</v>
      </c>
      <c r="D55" t="s">
        <v>108</v>
      </c>
      <c r="E55" s="2">
        <v>530.07000000000005</v>
      </c>
      <c r="G55" t="s">
        <v>110</v>
      </c>
    </row>
    <row r="56" spans="1:7" x14ac:dyDescent="0.25">
      <c r="B56" s="4" t="s">
        <v>174</v>
      </c>
      <c r="E56" s="2">
        <v>1096.19</v>
      </c>
    </row>
    <row r="57" spans="1:7" x14ac:dyDescent="0.25">
      <c r="A57" s="3">
        <v>1</v>
      </c>
      <c r="B57" t="s">
        <v>111</v>
      </c>
      <c r="C57" s="1" t="s">
        <v>112</v>
      </c>
      <c r="D57" t="s">
        <v>113</v>
      </c>
      <c r="E57" s="2">
        <v>19.48</v>
      </c>
      <c r="G57" t="s">
        <v>17</v>
      </c>
    </row>
    <row r="58" spans="1:7" ht="30" x14ac:dyDescent="0.25">
      <c r="A58" s="3">
        <v>1</v>
      </c>
      <c r="B58" s="10" t="s">
        <v>177</v>
      </c>
      <c r="C58" s="1" t="s">
        <v>114</v>
      </c>
      <c r="D58" t="s">
        <v>16</v>
      </c>
      <c r="E58" s="2">
        <v>1377.62</v>
      </c>
      <c r="G58" t="s">
        <v>75</v>
      </c>
    </row>
    <row r="59" spans="1:7" x14ac:dyDescent="0.25">
      <c r="A59" s="3">
        <v>1</v>
      </c>
      <c r="B59" t="s">
        <v>172</v>
      </c>
      <c r="C59" s="1" t="s">
        <v>115</v>
      </c>
      <c r="D59" t="s">
        <v>16</v>
      </c>
      <c r="E59" s="2">
        <v>162.25</v>
      </c>
      <c r="G59" t="s">
        <v>41</v>
      </c>
    </row>
    <row r="60" spans="1:7" x14ac:dyDescent="0.25">
      <c r="A60" s="3">
        <v>1</v>
      </c>
      <c r="B60" t="s">
        <v>172</v>
      </c>
      <c r="C60" s="1" t="s">
        <v>115</v>
      </c>
      <c r="D60" t="s">
        <v>16</v>
      </c>
      <c r="E60" s="2">
        <v>140.53</v>
      </c>
      <c r="G60" t="s">
        <v>17</v>
      </c>
    </row>
    <row r="61" spans="1:7" x14ac:dyDescent="0.25">
      <c r="B61" s="4" t="s">
        <v>174</v>
      </c>
      <c r="E61" s="2">
        <v>302.77999999999997</v>
      </c>
    </row>
    <row r="62" spans="1:7" x14ac:dyDescent="0.25">
      <c r="A62" s="3">
        <v>1</v>
      </c>
      <c r="B62" t="s">
        <v>116</v>
      </c>
      <c r="C62" s="1" t="s">
        <v>117</v>
      </c>
      <c r="D62" t="s">
        <v>118</v>
      </c>
      <c r="E62" s="2">
        <v>37.450000000000003</v>
      </c>
      <c r="G62" t="s">
        <v>44</v>
      </c>
    </row>
    <row r="63" spans="1:7" x14ac:dyDescent="0.25">
      <c r="A63" s="3">
        <v>1</v>
      </c>
      <c r="B63" t="s">
        <v>119</v>
      </c>
      <c r="C63" s="1" t="s">
        <v>120</v>
      </c>
      <c r="D63" t="s">
        <v>121</v>
      </c>
      <c r="E63" s="2">
        <v>159.5</v>
      </c>
      <c r="G63" t="s">
        <v>78</v>
      </c>
    </row>
    <row r="64" spans="1:7" x14ac:dyDescent="0.25">
      <c r="A64" s="3">
        <v>1</v>
      </c>
      <c r="B64" t="s">
        <v>122</v>
      </c>
      <c r="C64" s="1" t="s">
        <v>123</v>
      </c>
      <c r="D64" t="s">
        <v>16</v>
      </c>
      <c r="E64" s="2">
        <v>45.8</v>
      </c>
      <c r="G64" t="s">
        <v>23</v>
      </c>
    </row>
    <row r="65" spans="1:7" x14ac:dyDescent="0.25">
      <c r="A65" s="3">
        <v>1</v>
      </c>
      <c r="B65" t="s">
        <v>124</v>
      </c>
      <c r="C65" s="1" t="s">
        <v>125</v>
      </c>
      <c r="D65" t="s">
        <v>16</v>
      </c>
      <c r="E65" s="2">
        <v>75</v>
      </c>
      <c r="G65" t="s">
        <v>23</v>
      </c>
    </row>
    <row r="66" spans="1:7" x14ac:dyDescent="0.25">
      <c r="A66" s="3">
        <v>1</v>
      </c>
      <c r="B66" t="s">
        <v>126</v>
      </c>
      <c r="C66" s="1" t="s">
        <v>127</v>
      </c>
      <c r="D66" t="s">
        <v>118</v>
      </c>
      <c r="E66" s="2">
        <v>978.83</v>
      </c>
      <c r="G66" t="s">
        <v>44</v>
      </c>
    </row>
    <row r="67" spans="1:7" x14ac:dyDescent="0.25">
      <c r="A67" s="3">
        <v>1</v>
      </c>
      <c r="B67" t="s">
        <v>128</v>
      </c>
      <c r="C67" s="1" t="s">
        <v>129</v>
      </c>
      <c r="D67" t="s">
        <v>16</v>
      </c>
      <c r="E67" s="2">
        <v>295.5</v>
      </c>
      <c r="G67" t="s">
        <v>9</v>
      </c>
    </row>
    <row r="68" spans="1:7" x14ac:dyDescent="0.25">
      <c r="A68" s="3">
        <v>1</v>
      </c>
      <c r="B68" t="s">
        <v>130</v>
      </c>
      <c r="C68" s="1" t="s">
        <v>131</v>
      </c>
      <c r="D68" t="s">
        <v>132</v>
      </c>
      <c r="E68" s="2">
        <v>173.04</v>
      </c>
      <c r="G68" t="s">
        <v>13</v>
      </c>
    </row>
    <row r="69" spans="1:7" x14ac:dyDescent="0.25">
      <c r="A69" s="3">
        <v>1</v>
      </c>
      <c r="B69" t="s">
        <v>133</v>
      </c>
      <c r="C69" s="1" t="s">
        <v>134</v>
      </c>
      <c r="D69" t="s">
        <v>16</v>
      </c>
      <c r="E69" s="2">
        <v>187.2</v>
      </c>
      <c r="G69" t="s">
        <v>135</v>
      </c>
    </row>
    <row r="70" spans="1:7" ht="30" x14ac:dyDescent="0.25">
      <c r="A70" s="3">
        <v>1</v>
      </c>
      <c r="B70" s="10" t="s">
        <v>178</v>
      </c>
      <c r="E70" s="2">
        <v>85</v>
      </c>
      <c r="G70" t="s">
        <v>23</v>
      </c>
    </row>
    <row r="71" spans="1:7" x14ac:dyDescent="0.25">
      <c r="A71" s="3">
        <v>1</v>
      </c>
      <c r="B71" t="s">
        <v>136</v>
      </c>
      <c r="C71" s="1" t="s">
        <v>137</v>
      </c>
      <c r="D71" t="s">
        <v>8</v>
      </c>
      <c r="E71" s="2">
        <v>7.63</v>
      </c>
      <c r="G71" t="s">
        <v>91</v>
      </c>
    </row>
    <row r="72" spans="1:7" x14ac:dyDescent="0.25">
      <c r="A72" s="3">
        <v>1</v>
      </c>
      <c r="B72" t="s">
        <v>138</v>
      </c>
      <c r="C72" s="1" t="s">
        <v>139</v>
      </c>
      <c r="D72" t="s">
        <v>140</v>
      </c>
      <c r="E72" s="2">
        <v>13272.3</v>
      </c>
      <c r="G72" t="s">
        <v>141</v>
      </c>
    </row>
    <row r="73" spans="1:7" x14ac:dyDescent="0.25">
      <c r="A73" s="3">
        <v>1</v>
      </c>
      <c r="B73" t="s">
        <v>142</v>
      </c>
      <c r="C73" s="1" t="s">
        <v>143</v>
      </c>
      <c r="D73" t="s">
        <v>8</v>
      </c>
      <c r="E73" s="2">
        <v>80</v>
      </c>
      <c r="G73" t="s">
        <v>144</v>
      </c>
    </row>
    <row r="74" spans="1:7" x14ac:dyDescent="0.25">
      <c r="A74" s="3">
        <v>1</v>
      </c>
      <c r="B74" t="s">
        <v>145</v>
      </c>
      <c r="C74" s="1" t="s">
        <v>146</v>
      </c>
      <c r="D74" t="s">
        <v>8</v>
      </c>
      <c r="E74" s="2">
        <v>10</v>
      </c>
      <c r="G74" t="s">
        <v>63</v>
      </c>
    </row>
    <row r="75" spans="1:7" x14ac:dyDescent="0.25">
      <c r="A75" s="3">
        <v>1</v>
      </c>
      <c r="B75" t="s">
        <v>147</v>
      </c>
      <c r="C75" s="1" t="s">
        <v>148</v>
      </c>
      <c r="D75" t="s">
        <v>149</v>
      </c>
      <c r="E75" s="2">
        <v>94.57</v>
      </c>
      <c r="G75" t="s">
        <v>78</v>
      </c>
    </row>
    <row r="76" spans="1:7" x14ac:dyDescent="0.25">
      <c r="A76" s="3">
        <v>1</v>
      </c>
      <c r="B76" t="s">
        <v>150</v>
      </c>
      <c r="C76" s="1" t="s">
        <v>151</v>
      </c>
      <c r="D76" t="s">
        <v>16</v>
      </c>
      <c r="E76" s="2">
        <v>100.73</v>
      </c>
      <c r="G76" t="s">
        <v>17</v>
      </c>
    </row>
    <row r="77" spans="1:7" x14ac:dyDescent="0.25">
      <c r="A77" s="3">
        <v>1</v>
      </c>
      <c r="B77" t="s">
        <v>173</v>
      </c>
      <c r="C77" s="1" t="s">
        <v>152</v>
      </c>
      <c r="D77" t="s">
        <v>16</v>
      </c>
      <c r="E77" s="2">
        <v>118.56</v>
      </c>
      <c r="G77" t="s">
        <v>17</v>
      </c>
    </row>
    <row r="78" spans="1:7" x14ac:dyDescent="0.25">
      <c r="A78" s="3">
        <v>1</v>
      </c>
      <c r="B78" t="s">
        <v>153</v>
      </c>
      <c r="C78" s="1" t="s">
        <v>154</v>
      </c>
      <c r="D78" t="s">
        <v>16</v>
      </c>
      <c r="E78" s="2">
        <v>2.68</v>
      </c>
      <c r="G78" t="s">
        <v>78</v>
      </c>
    </row>
    <row r="79" spans="1:7" x14ac:dyDescent="0.25">
      <c r="A79" s="3">
        <v>1</v>
      </c>
      <c r="B79" t="s">
        <v>155</v>
      </c>
      <c r="C79" s="1" t="s">
        <v>156</v>
      </c>
      <c r="D79" t="s">
        <v>16</v>
      </c>
      <c r="E79" s="2">
        <v>41.8</v>
      </c>
      <c r="G79" t="s">
        <v>78</v>
      </c>
    </row>
    <row r="80" spans="1:7" x14ac:dyDescent="0.25">
      <c r="A80" s="3">
        <v>1</v>
      </c>
      <c r="B80" t="s">
        <v>157</v>
      </c>
      <c r="C80" s="1" t="s">
        <v>158</v>
      </c>
      <c r="D80" t="s">
        <v>16</v>
      </c>
      <c r="E80" s="2">
        <v>178.43</v>
      </c>
      <c r="G80" t="s">
        <v>159</v>
      </c>
    </row>
    <row r="81" spans="1:7" ht="30" x14ac:dyDescent="0.25">
      <c r="A81" s="3">
        <v>1</v>
      </c>
      <c r="B81" s="10" t="s">
        <v>176</v>
      </c>
      <c r="C81" s="1" t="s">
        <v>160</v>
      </c>
      <c r="D81" t="s">
        <v>16</v>
      </c>
      <c r="E81" s="2">
        <v>20.97</v>
      </c>
      <c r="G81" t="s">
        <v>20</v>
      </c>
    </row>
    <row r="82" spans="1:7" x14ac:dyDescent="0.25">
      <c r="A82" s="3">
        <v>1</v>
      </c>
      <c r="B82" s="10" t="s">
        <v>181</v>
      </c>
      <c r="C82" s="1" t="s">
        <v>182</v>
      </c>
      <c r="D82" t="s">
        <v>8</v>
      </c>
      <c r="E82" s="2">
        <v>150</v>
      </c>
      <c r="G82" t="s">
        <v>144</v>
      </c>
    </row>
    <row r="83" spans="1:7" x14ac:dyDescent="0.25">
      <c r="A83" s="3">
        <v>1</v>
      </c>
      <c r="B83" s="10" t="s">
        <v>183</v>
      </c>
      <c r="C83" s="1" t="s">
        <v>184</v>
      </c>
      <c r="D83" t="s">
        <v>8</v>
      </c>
      <c r="E83" s="2">
        <v>700</v>
      </c>
      <c r="G83" t="s">
        <v>144</v>
      </c>
    </row>
    <row r="84" spans="1:7" ht="30" x14ac:dyDescent="0.25">
      <c r="A84" s="3">
        <v>1</v>
      </c>
      <c r="B84" s="10" t="s">
        <v>185</v>
      </c>
      <c r="E84" s="2">
        <v>364.99</v>
      </c>
      <c r="G84" t="s">
        <v>110</v>
      </c>
    </row>
    <row r="85" spans="1:7" x14ac:dyDescent="0.25">
      <c r="B85" s="16" t="s">
        <v>174</v>
      </c>
      <c r="E85" s="8">
        <f>SUM(E26:E55,E8:E24,E57:E60,E62:E84)</f>
        <v>58600.600000000013</v>
      </c>
    </row>
    <row r="86" spans="1:7" x14ac:dyDescent="0.25">
      <c r="A86" s="3">
        <v>2</v>
      </c>
      <c r="E86" s="2">
        <v>309952.84999999998</v>
      </c>
      <c r="G86" t="s">
        <v>161</v>
      </c>
    </row>
    <row r="87" spans="1:7" x14ac:dyDescent="0.25">
      <c r="A87" s="3">
        <v>2</v>
      </c>
      <c r="E87" s="2">
        <v>21205.99</v>
      </c>
      <c r="G87" t="s">
        <v>162</v>
      </c>
    </row>
    <row r="88" spans="1:7" x14ac:dyDescent="0.25">
      <c r="A88" s="3">
        <v>2</v>
      </c>
      <c r="E88" s="2">
        <v>42525.79</v>
      </c>
      <c r="G88" t="s">
        <v>163</v>
      </c>
    </row>
    <row r="89" spans="1:7" x14ac:dyDescent="0.25">
      <c r="A89" s="3">
        <v>2</v>
      </c>
      <c r="E89" s="2">
        <v>2169.5500000000002</v>
      </c>
      <c r="G89" t="s">
        <v>164</v>
      </c>
    </row>
    <row r="90" spans="1:7" x14ac:dyDescent="0.25">
      <c r="A90" s="3">
        <v>2</v>
      </c>
      <c r="E90" s="2">
        <v>43913.87</v>
      </c>
      <c r="G90" t="s">
        <v>165</v>
      </c>
    </row>
    <row r="91" spans="1:7" x14ac:dyDescent="0.25">
      <c r="A91" s="3">
        <v>2</v>
      </c>
      <c r="E91" s="2">
        <v>217.4</v>
      </c>
      <c r="G91" t="s">
        <v>166</v>
      </c>
    </row>
    <row r="92" spans="1:7" x14ac:dyDescent="0.25">
      <c r="A92" s="3">
        <v>2</v>
      </c>
      <c r="E92" s="2">
        <v>19163.830000000002</v>
      </c>
      <c r="G92" t="s">
        <v>167</v>
      </c>
    </row>
    <row r="93" spans="1:7" ht="30" x14ac:dyDescent="0.25">
      <c r="A93" s="3">
        <v>2</v>
      </c>
      <c r="E93" s="2">
        <v>46.82</v>
      </c>
      <c r="G93" s="10" t="s">
        <v>187</v>
      </c>
    </row>
    <row r="94" spans="1:7" ht="29.25" customHeight="1" x14ac:dyDescent="0.25">
      <c r="A94" s="3">
        <v>2</v>
      </c>
      <c r="E94" s="2">
        <v>746.68</v>
      </c>
      <c r="G94" s="10" t="s">
        <v>186</v>
      </c>
    </row>
    <row r="95" spans="1:7" ht="15.75" customHeight="1" x14ac:dyDescent="0.25">
      <c r="A95" s="3">
        <v>2</v>
      </c>
      <c r="E95" s="2">
        <v>33.18</v>
      </c>
      <c r="G95" s="10" t="s">
        <v>60</v>
      </c>
    </row>
    <row r="96" spans="1:7" ht="14.25" customHeight="1" x14ac:dyDescent="0.25">
      <c r="A96" s="3">
        <v>2</v>
      </c>
      <c r="E96" s="2">
        <v>0.08</v>
      </c>
      <c r="G96" s="10" t="s">
        <v>191</v>
      </c>
    </row>
    <row r="97" spans="1:6" ht="18" customHeight="1" x14ac:dyDescent="0.25">
      <c r="B97" s="16" t="s">
        <v>174</v>
      </c>
      <c r="E97" s="8">
        <f>SUM(E86:E96)</f>
        <v>439976.04</v>
      </c>
    </row>
    <row r="98" spans="1:6" s="20" customFormat="1" x14ac:dyDescent="0.25">
      <c r="A98" s="17"/>
      <c r="B98" s="18" t="s">
        <v>180</v>
      </c>
      <c r="C98" s="19"/>
      <c r="E98" s="21">
        <f>E85+E97</f>
        <v>498576.64000000001</v>
      </c>
      <c r="F98" s="22"/>
    </row>
  </sheetData>
  <sheetProtection algorithmName="SHA-512" hashValue="w5AnHgg09pqKBkdGcWaY4Po7yTIlDYGIbw3zBDs8fbkL9TCMA0CmlOkXwMk5B9MBTmVsXZsa0yRzPiA/AwKvPQ==" saltValue="UOXlgxEDsBDpxzV5yBZ/eg==" spinCount="100000" sheet="1" objects="1" scenarios="1"/>
  <mergeCells count="4">
    <mergeCell ref="A2:B2"/>
    <mergeCell ref="A3:B3"/>
    <mergeCell ref="C4:E4"/>
    <mergeCell ref="A1:B1"/>
  </mergeCells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Dragica Varga</cp:lastModifiedBy>
  <cp:lastPrinted>2024-02-13T10:11:17Z</cp:lastPrinted>
  <dcterms:created xsi:type="dcterms:W3CDTF">2024-02-12T10:19:54Z</dcterms:created>
  <dcterms:modified xsi:type="dcterms:W3CDTF">2024-02-13T10:53:18Z</dcterms:modified>
</cp:coreProperties>
</file>